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202300"/>
  <xr:revisionPtr revIDLastSave="0" documentId="13_ncr:1_{7CE008DB-0FB3-468C-A2A9-3A0C0B3948C7}" xr6:coauthVersionLast="47" xr6:coauthVersionMax="47" xr10:uidLastSave="{00000000-0000-0000-0000-000000000000}"/>
  <bookViews>
    <workbookView xWindow="-120" yWindow="-120" windowWidth="29040" windowHeight="15720" xr2:uid="{861FB939-7B18-457A-B3A2-4541F22221FC}"/>
  </bookViews>
  <sheets>
    <sheet name="1112" sheetId="1" r:id="rId1"/>
  </sheets>
  <definedNames>
    <definedName name="_xlnm._FilterDatabase" localSheetId="0" hidden="1">'1112'!$A$10:$U$18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N12" i="1"/>
  <c r="N9" i="1" s="1"/>
  <c r="N13" i="1"/>
  <c r="N14" i="1"/>
  <c r="N15" i="1"/>
  <c r="N16" i="1"/>
  <c r="N17" i="1"/>
  <c r="N18" i="1"/>
  <c r="N11" i="1"/>
  <c r="K12" i="1"/>
  <c r="K13" i="1"/>
  <c r="K14" i="1"/>
  <c r="K15" i="1"/>
  <c r="K16" i="1"/>
  <c r="K17" i="1"/>
  <c r="K18" i="1"/>
  <c r="K11" i="1"/>
</calcChain>
</file>

<file path=xl/sharedStrings.xml><?xml version="1.0" encoding="utf-8"?>
<sst xmlns="http://schemas.openxmlformats.org/spreadsheetml/2006/main" count="55" uniqueCount="40">
  <si>
    <t>LE PLIAGE</t>
  </si>
  <si>
    <t>SAC PORTE MAIN S</t>
  </si>
  <si>
    <t>P68</t>
  </si>
  <si>
    <t>MARINE</t>
  </si>
  <si>
    <t>SAC PORTE MAIN M</t>
  </si>
  <si>
    <t>LE PLIAGE ENERGY</t>
  </si>
  <si>
    <t>HSR</t>
  </si>
  <si>
    <t>SAC PORTE MAIN XS</t>
  </si>
  <si>
    <t>NAVY</t>
  </si>
  <si>
    <t>SAC CABAS L</t>
  </si>
  <si>
    <t>1699/HYQ/556/LE/PLIAGE/CITY/BP/DNV</t>
  </si>
  <si>
    <t>LE PLIAGE CITY</t>
  </si>
  <si>
    <t>HYQ</t>
  </si>
  <si>
    <t>NAVY</t>
    <phoneticPr fontId="2"/>
  </si>
  <si>
    <t>Longchamp - IN STOCK</t>
    <phoneticPr fontId="2"/>
  </si>
  <si>
    <r>
      <rPr>
        <b/>
        <sz val="12"/>
        <color rgb="FF000000"/>
        <rFont val="游ゴシック"/>
        <family val="3"/>
        <charset val="128"/>
      </rPr>
      <t>【条件】</t>
    </r>
  </si>
  <si>
    <r>
      <rPr>
        <b/>
        <sz val="12"/>
        <color rgb="FF000000"/>
        <rFont val="游ゴシック"/>
        <family val="3"/>
        <charset val="128"/>
      </rPr>
      <t>■締切：</t>
    </r>
    <r>
      <rPr>
        <b/>
        <sz val="12"/>
        <color rgb="FF000000"/>
        <rFont val="Calibri"/>
        <family val="2"/>
      </rPr>
      <t>24/11/15 17:00</t>
    </r>
    <phoneticPr fontId="2"/>
  </si>
  <si>
    <r>
      <rPr>
        <b/>
        <sz val="12"/>
        <color rgb="FF000000"/>
        <rFont val="游ゴシック"/>
        <family val="3"/>
        <charset val="128"/>
      </rPr>
      <t>■デリバリー：</t>
    </r>
    <r>
      <rPr>
        <b/>
        <sz val="12"/>
        <color rgb="FF000000"/>
        <rFont val="Calibri"/>
        <family val="2"/>
      </rPr>
      <t>1</t>
    </r>
    <r>
      <rPr>
        <b/>
        <sz val="12"/>
        <color rgb="FF000000"/>
        <rFont val="游ゴシック"/>
        <family val="3"/>
        <charset val="128"/>
      </rPr>
      <t>週間</t>
    </r>
  </si>
  <si>
    <r>
      <rPr>
        <b/>
        <sz val="12"/>
        <color rgb="FF000000"/>
        <rFont val="游ゴシック"/>
        <family val="3"/>
        <charset val="128"/>
      </rPr>
      <t>■発注後のキャンセルは出来ません</t>
    </r>
  </si>
  <si>
    <r>
      <rPr>
        <b/>
        <sz val="12"/>
        <color rgb="FF000000"/>
        <rFont val="游ゴシック"/>
        <family val="3"/>
        <charset val="128"/>
      </rPr>
      <t>■在庫数は常時変動します。</t>
    </r>
  </si>
  <si>
    <r>
      <rPr>
        <b/>
        <sz val="12"/>
        <color theme="0"/>
        <rFont val="游ゴシック"/>
        <family val="3"/>
        <charset val="128"/>
      </rPr>
      <t>ライン名</t>
    </r>
  </si>
  <si>
    <r>
      <rPr>
        <b/>
        <sz val="12"/>
        <color theme="0"/>
        <rFont val="游ゴシック"/>
        <family val="3"/>
        <charset val="128"/>
      </rPr>
      <t>品番</t>
    </r>
  </si>
  <si>
    <r>
      <rPr>
        <b/>
        <sz val="12"/>
        <color theme="0"/>
        <rFont val="游ゴシック"/>
        <family val="3"/>
        <charset val="128"/>
      </rPr>
      <t>商品名</t>
    </r>
  </si>
  <si>
    <r>
      <rPr>
        <b/>
        <sz val="12"/>
        <color theme="0"/>
        <rFont val="游ゴシック"/>
        <family val="3"/>
        <charset val="128"/>
      </rPr>
      <t>色番号</t>
    </r>
  </si>
  <si>
    <r>
      <rPr>
        <b/>
        <sz val="12"/>
        <color theme="0"/>
        <rFont val="游ゴシック"/>
        <family val="3"/>
        <charset val="128"/>
      </rPr>
      <t>色</t>
    </r>
  </si>
  <si>
    <r>
      <rPr>
        <b/>
        <sz val="12"/>
        <color theme="0"/>
        <rFont val="游ゴシック"/>
        <family val="3"/>
        <charset val="128"/>
      </rPr>
      <t>素材番号</t>
    </r>
  </si>
  <si>
    <r>
      <rPr>
        <b/>
        <sz val="12"/>
        <color theme="0"/>
        <rFont val="游ゴシック"/>
        <family val="3"/>
        <charset val="128"/>
      </rPr>
      <t>商品</t>
    </r>
  </si>
  <si>
    <r>
      <rPr>
        <b/>
        <sz val="12"/>
        <color theme="0"/>
        <rFont val="游ゴシック"/>
        <family val="3"/>
        <charset val="128"/>
      </rPr>
      <t>数量</t>
    </r>
    <rPh sb="0" eb="2">
      <t>スウリョウ</t>
    </rPh>
    <phoneticPr fontId="2"/>
  </si>
  <si>
    <r>
      <rPr>
        <b/>
        <sz val="12"/>
        <color theme="0"/>
        <rFont val="游ゴシック"/>
        <family val="3"/>
        <charset val="128"/>
      </rPr>
      <t>上代（抜）</t>
    </r>
    <rPh sb="3" eb="4">
      <t>ヌ</t>
    </rPh>
    <phoneticPr fontId="2"/>
  </si>
  <si>
    <r>
      <rPr>
        <b/>
        <sz val="12"/>
        <color theme="0"/>
        <rFont val="游ゴシック"/>
        <family val="3"/>
        <charset val="128"/>
      </rPr>
      <t>掛率</t>
    </r>
  </si>
  <si>
    <r>
      <rPr>
        <b/>
        <sz val="12"/>
        <color theme="0"/>
        <rFont val="游ゴシック"/>
        <family val="3"/>
        <charset val="128"/>
      </rPr>
      <t>卸値</t>
    </r>
  </si>
  <si>
    <r>
      <rPr>
        <b/>
        <sz val="12"/>
        <color theme="0"/>
        <rFont val="游ゴシック"/>
        <family val="3"/>
        <charset val="128"/>
      </rPr>
      <t>発注数量</t>
    </r>
    <rPh sb="0" eb="4">
      <t>ハッチュウスウリョウ</t>
    </rPh>
    <phoneticPr fontId="2"/>
  </si>
  <si>
    <r>
      <rPr>
        <b/>
        <sz val="12"/>
        <color theme="0"/>
        <rFont val="游ゴシック"/>
        <family val="3"/>
        <charset val="128"/>
      </rPr>
      <t>合計金額</t>
    </r>
    <rPh sb="0" eb="4">
      <t>ゴウケイキンガク</t>
    </rPh>
    <phoneticPr fontId="2"/>
  </si>
  <si>
    <r>
      <t>1623/089/P68/LE/PLIAGE//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/DBL</t>
    </r>
  </si>
  <si>
    <r>
      <t>1500/HSR/006/LE/PLIAGE/ENERGY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NV</t>
    </r>
    <phoneticPr fontId="3"/>
  </si>
  <si>
    <r>
      <t>1512/HSR/006/LE/PLIAGE/ENERGY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NV</t>
    </r>
    <phoneticPr fontId="3"/>
  </si>
  <si>
    <r>
      <t>1515/HSR/006/LE/PLIAGE/ENERGY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NV</t>
    </r>
    <phoneticPr fontId="3"/>
  </si>
  <si>
    <r>
      <t>1899/HSR/006/LE/PLIAGE/ENERGY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NV</t>
    </r>
  </si>
  <si>
    <r>
      <t>1899/HYQ/556/LE/PLIAGE/CITY/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/DNV</t>
    </r>
  </si>
  <si>
    <r>
      <t>2605/HYQ/556/LE/PLIAGE/CITY/</t>
    </r>
    <r>
      <rPr>
        <b/>
        <sz val="12"/>
        <color rgb="FF000000"/>
        <rFont val="游ゴシック"/>
        <family val="3"/>
        <charset val="128"/>
      </rPr>
      <t>トート</t>
    </r>
    <r>
      <rPr>
        <b/>
        <sz val="12"/>
        <color rgb="FF000000"/>
        <rFont val="Calibri"/>
        <family val="2"/>
      </rPr>
      <t>/DNV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</si>
</sst>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9" x14ac:knownFonts="1">
    <font>
      <sz val="11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3"/>
      <charset val="128"/>
    </font>
    <font>
      <sz val="6"/>
      <name val="ＭＳ Ｐゴシック"/>
      <family val="3"/>
      <charset val="128"/>
    </font>
    <font>
      <b/>
      <sz val="12"/>
      <color rgb="FF000000"/>
      <name val="Calibri"/>
      <family val="2"/>
    </font>
    <font>
      <b/>
      <sz val="12"/>
      <color rgb="FF000000"/>
      <name val="游ゴシック"/>
      <family val="3"/>
      <charset val="128"/>
    </font>
    <font>
      <b/>
      <sz val="12"/>
      <color theme="0"/>
      <name val="Calibri"/>
      <family val="2"/>
    </font>
    <font>
      <b/>
      <sz val="12"/>
      <color theme="0"/>
      <name val="游ゴシック"/>
      <family val="3"/>
      <charset val="128"/>
    </font>
    <font>
      <b/>
      <sz val="20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33B8A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6" fontId="6" fillId="2" borderId="1" xfId="2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6" fontId="4" fillId="0" borderId="1" xfId="0" applyNumberFormat="1" applyFont="1" applyBorder="1" applyAlignment="1">
      <alignment horizontal="center" vertical="center"/>
    </xf>
    <xf numFmtId="6" fontId="4" fillId="0" borderId="0" xfId="2" applyFont="1" applyFill="1" applyAlignment="1">
      <alignment horizontal="center" vertical="center"/>
    </xf>
    <xf numFmtId="38" fontId="6" fillId="2" borderId="1" xfId="1" applyFont="1" applyFill="1" applyBorder="1" applyAlignment="1">
      <alignment horizontal="center" vertical="center"/>
    </xf>
    <xf numFmtId="6" fontId="4" fillId="0" borderId="1" xfId="2" applyFont="1" applyFill="1" applyBorder="1" applyAlignment="1">
      <alignment horizontal="center" vertical="center"/>
    </xf>
    <xf numFmtId="9" fontId="4" fillId="0" borderId="1" xfId="3" applyFont="1" applyBorder="1" applyAlignment="1">
      <alignment horizontal="center" vertical="center"/>
    </xf>
    <xf numFmtId="6" fontId="4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33B8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10</xdr:row>
      <xdr:rowOff>38100</xdr:rowOff>
    </xdr:from>
    <xdr:to>
      <xdr:col>0</xdr:col>
      <xdr:colOff>838200</xdr:colOff>
      <xdr:row>10</xdr:row>
      <xdr:rowOff>838200</xdr:rowOff>
    </xdr:to>
    <xdr:pic>
      <xdr:nvPicPr>
        <xdr:cNvPr id="9" name="1-043-00-1623-3-75" descr="1-043-00-1623-3-75">
          <a:extLst>
            <a:ext uri="{FF2B5EF4-FFF2-40B4-BE49-F238E27FC236}">
              <a16:creationId xmlns:a16="http://schemas.microsoft.com/office/drawing/2014/main" id="{CDAE9205-E4F9-4C45-898A-627AC23F6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5325" y="6848475"/>
          <a:ext cx="800100" cy="8001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11</xdr:row>
      <xdr:rowOff>38100</xdr:rowOff>
    </xdr:from>
    <xdr:to>
      <xdr:col>0</xdr:col>
      <xdr:colOff>838200</xdr:colOff>
      <xdr:row>11</xdr:row>
      <xdr:rowOff>838200</xdr:rowOff>
    </xdr:to>
    <xdr:pic>
      <xdr:nvPicPr>
        <xdr:cNvPr id="18" name="1-043-10-1500-0-74" descr="1-043-10-1500-0-74">
          <a:extLst>
            <a:ext uri="{FF2B5EF4-FFF2-40B4-BE49-F238E27FC236}">
              <a16:creationId xmlns:a16="http://schemas.microsoft.com/office/drawing/2014/main" id="{1D3F37B8-744A-4129-B1C2-AC71D0EF4C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5325" y="16278225"/>
          <a:ext cx="800100" cy="8001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12</xdr:row>
      <xdr:rowOff>38100</xdr:rowOff>
    </xdr:from>
    <xdr:to>
      <xdr:col>0</xdr:col>
      <xdr:colOff>838200</xdr:colOff>
      <xdr:row>12</xdr:row>
      <xdr:rowOff>838200</xdr:rowOff>
    </xdr:to>
    <xdr:pic>
      <xdr:nvPicPr>
        <xdr:cNvPr id="21" name="1-043-10-1512-0-74" descr="1-043-10-1512-0-74">
          <a:extLst>
            <a:ext uri="{FF2B5EF4-FFF2-40B4-BE49-F238E27FC236}">
              <a16:creationId xmlns:a16="http://schemas.microsoft.com/office/drawing/2014/main" id="{C079EF0F-105A-4FC9-83D6-E756487007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5325" y="20050125"/>
          <a:ext cx="800100" cy="8001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13</xdr:row>
      <xdr:rowOff>38100</xdr:rowOff>
    </xdr:from>
    <xdr:to>
      <xdr:col>0</xdr:col>
      <xdr:colOff>838200</xdr:colOff>
      <xdr:row>13</xdr:row>
      <xdr:rowOff>838200</xdr:rowOff>
    </xdr:to>
    <xdr:pic>
      <xdr:nvPicPr>
        <xdr:cNvPr id="23" name="1-043-10-1515-0-74" descr="1-043-10-1515-0-74">
          <a:extLst>
            <a:ext uri="{FF2B5EF4-FFF2-40B4-BE49-F238E27FC236}">
              <a16:creationId xmlns:a16="http://schemas.microsoft.com/office/drawing/2014/main" id="{F75F67A9-BE24-4EA0-A347-A6DC9BE16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5325" y="23822025"/>
          <a:ext cx="800100" cy="8001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14</xdr:row>
      <xdr:rowOff>38100</xdr:rowOff>
    </xdr:from>
    <xdr:to>
      <xdr:col>0</xdr:col>
      <xdr:colOff>838200</xdr:colOff>
      <xdr:row>14</xdr:row>
      <xdr:rowOff>838200</xdr:rowOff>
    </xdr:to>
    <xdr:pic>
      <xdr:nvPicPr>
        <xdr:cNvPr id="25" name="1-043-10-1899-0-74" descr="1-043-10-1899-0-74">
          <a:extLst>
            <a:ext uri="{FF2B5EF4-FFF2-40B4-BE49-F238E27FC236}">
              <a16:creationId xmlns:a16="http://schemas.microsoft.com/office/drawing/2014/main" id="{F89E3B49-46BA-42E5-A39A-F5AE24B5B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95325" y="29479875"/>
          <a:ext cx="800100" cy="800100"/>
        </a:xfrm>
        <a:prstGeom prst="rect">
          <a:avLst/>
        </a:prstGeom>
      </xdr:spPr>
    </xdr:pic>
    <xdr:clientData/>
  </xdr:twoCellAnchor>
  <xdr:twoCellAnchor>
    <xdr:from>
      <xdr:col>0</xdr:col>
      <xdr:colOff>38100</xdr:colOff>
      <xdr:row>15</xdr:row>
      <xdr:rowOff>38100</xdr:rowOff>
    </xdr:from>
    <xdr:to>
      <xdr:col>0</xdr:col>
      <xdr:colOff>838200</xdr:colOff>
      <xdr:row>15</xdr:row>
      <xdr:rowOff>838200</xdr:rowOff>
    </xdr:to>
    <xdr:pic>
      <xdr:nvPicPr>
        <xdr:cNvPr id="26" name="1-043-11-1699-0-71" descr="1-043-11-1699-0-71">
          <a:extLst>
            <a:ext uri="{FF2B5EF4-FFF2-40B4-BE49-F238E27FC236}">
              <a16:creationId xmlns:a16="http://schemas.microsoft.com/office/drawing/2014/main" id="{3B660301-FE9C-4A85-A29C-2FC37B3E7A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95325" y="30422850"/>
          <a:ext cx="800100" cy="800100"/>
        </a:xfrm>
        <a:prstGeom prst="rect">
          <a:avLst/>
        </a:prstGeom>
      </xdr:spPr>
    </xdr:pic>
    <xdr:clientData/>
  </xdr:twoCellAnchor>
  <xdr:twoCellAnchor>
    <xdr:from>
      <xdr:col>0</xdr:col>
      <xdr:colOff>130175</xdr:colOff>
      <xdr:row>16</xdr:row>
      <xdr:rowOff>123825</xdr:rowOff>
    </xdr:from>
    <xdr:to>
      <xdr:col>0</xdr:col>
      <xdr:colOff>800100</xdr:colOff>
      <xdr:row>16</xdr:row>
      <xdr:rowOff>923925</xdr:rowOff>
    </xdr:to>
    <xdr:pic>
      <xdr:nvPicPr>
        <xdr:cNvPr id="28" name="1-043-11-1899-0-71" descr="1-043-11-1899-0-71">
          <a:extLst>
            <a:ext uri="{FF2B5EF4-FFF2-40B4-BE49-F238E27FC236}">
              <a16:creationId xmlns:a16="http://schemas.microsoft.com/office/drawing/2014/main" id="{C1A5AE78-6C02-4F75-A75B-EBEE483802F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/>
        <a:srcRect l="18821" t="10891" r="12171" b="5918"/>
        <a:stretch/>
      </xdr:blipFill>
      <xdr:spPr>
        <a:xfrm>
          <a:off x="787400" y="37109400"/>
          <a:ext cx="669925" cy="800100"/>
        </a:xfrm>
        <a:prstGeom prst="rect">
          <a:avLst/>
        </a:prstGeom>
      </xdr:spPr>
    </xdr:pic>
    <xdr:clientData/>
  </xdr:twoCellAnchor>
  <xdr:twoCellAnchor>
    <xdr:from>
      <xdr:col>0</xdr:col>
      <xdr:colOff>104775</xdr:colOff>
      <xdr:row>17</xdr:row>
      <xdr:rowOff>79374</xdr:rowOff>
    </xdr:from>
    <xdr:to>
      <xdr:col>0</xdr:col>
      <xdr:colOff>800101</xdr:colOff>
      <xdr:row>17</xdr:row>
      <xdr:rowOff>768350</xdr:rowOff>
    </xdr:to>
    <xdr:pic>
      <xdr:nvPicPr>
        <xdr:cNvPr id="29" name="1-043-11-2605-0-71" descr="1-043-11-2605-0-71">
          <a:extLst>
            <a:ext uri="{FF2B5EF4-FFF2-40B4-BE49-F238E27FC236}">
              <a16:creationId xmlns:a16="http://schemas.microsoft.com/office/drawing/2014/main" id="{9EB8D611-1920-43E3-ABDC-1BE5906BF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62000" y="38007924"/>
          <a:ext cx="695326" cy="6889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1AE5B-5401-4CC9-9079-5576C73F67B8}">
  <dimension ref="A1:N18"/>
  <sheetViews>
    <sheetView tabSelected="1" workbookViewId="0">
      <selection activeCell="L5" sqref="L5"/>
    </sheetView>
  </sheetViews>
  <sheetFormatPr defaultColWidth="8.625" defaultRowHeight="15.75" x14ac:dyDescent="0.4"/>
  <cols>
    <col min="1" max="1" width="12" style="1" customWidth="1"/>
    <col min="2" max="2" width="19.875" style="1" bestFit="1" customWidth="1"/>
    <col min="3" max="3" width="5.5" style="1" bestFit="1" customWidth="1"/>
    <col min="4" max="4" width="21.125" style="1" bestFit="1" customWidth="1"/>
    <col min="5" max="5" width="7.125" style="1" bestFit="1" customWidth="1"/>
    <col min="6" max="6" width="8.75" style="1" bestFit="1" customWidth="1"/>
    <col min="7" max="7" width="9" style="1" bestFit="1" customWidth="1"/>
    <col min="8" max="8" width="44.625" style="1" bestFit="1" customWidth="1"/>
    <col min="9" max="9" width="5.25" style="1" bestFit="1" customWidth="1"/>
    <col min="10" max="10" width="11" style="6" bestFit="1" customWidth="1"/>
    <col min="11" max="11" width="5.25" style="1" bestFit="1" customWidth="1"/>
    <col min="12" max="12" width="8.125" style="1" bestFit="1" customWidth="1"/>
    <col min="13" max="14" width="9" style="1" bestFit="1" customWidth="1"/>
    <col min="15" max="15" width="15.5" style="1" customWidth="1"/>
    <col min="16" max="16384" width="8.625" style="1"/>
  </cols>
  <sheetData>
    <row r="1" spans="1:14" ht="26.25" x14ac:dyDescent="0.4">
      <c r="A1" s="12" t="s">
        <v>14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3" spans="1:14" ht="19.5" x14ac:dyDescent="0.4">
      <c r="A3" s="11" t="s">
        <v>15</v>
      </c>
    </row>
    <row r="4" spans="1:14" ht="19.5" x14ac:dyDescent="0.4">
      <c r="A4" s="11" t="s">
        <v>16</v>
      </c>
    </row>
    <row r="5" spans="1:14" ht="19.5" x14ac:dyDescent="0.4">
      <c r="A5" s="11" t="s">
        <v>17</v>
      </c>
    </row>
    <row r="6" spans="1:14" ht="19.5" x14ac:dyDescent="0.4">
      <c r="A6" s="11" t="s">
        <v>18</v>
      </c>
    </row>
    <row r="7" spans="1:14" ht="19.5" x14ac:dyDescent="0.4">
      <c r="A7" s="11" t="s">
        <v>19</v>
      </c>
    </row>
    <row r="9" spans="1:14" ht="20.100000000000001" customHeight="1" x14ac:dyDescent="0.4">
      <c r="M9" s="2">
        <f>SUM(M11:M18)</f>
        <v>0</v>
      </c>
      <c r="N9" s="3">
        <f>SUM(N11:N18)</f>
        <v>0</v>
      </c>
    </row>
    <row r="10" spans="1:14" ht="20.100000000000001" customHeight="1" x14ac:dyDescent="0.4">
      <c r="A10" s="2"/>
      <c r="B10" s="2" t="s">
        <v>20</v>
      </c>
      <c r="C10" s="2" t="s">
        <v>21</v>
      </c>
      <c r="D10" s="2" t="s">
        <v>22</v>
      </c>
      <c r="E10" s="2" t="s">
        <v>23</v>
      </c>
      <c r="F10" s="2" t="s">
        <v>24</v>
      </c>
      <c r="G10" s="2" t="s">
        <v>25</v>
      </c>
      <c r="H10" s="2" t="s">
        <v>26</v>
      </c>
      <c r="I10" s="2" t="s">
        <v>27</v>
      </c>
      <c r="J10" s="3" t="s">
        <v>28</v>
      </c>
      <c r="K10" s="2" t="s">
        <v>29</v>
      </c>
      <c r="L10" s="7" t="s">
        <v>30</v>
      </c>
      <c r="M10" s="2" t="s">
        <v>31</v>
      </c>
      <c r="N10" s="2" t="s">
        <v>32</v>
      </c>
    </row>
    <row r="11" spans="1:14" ht="74.099999999999994" customHeight="1" x14ac:dyDescent="0.4">
      <c r="A11" s="4"/>
      <c r="B11" s="4" t="s">
        <v>0</v>
      </c>
      <c r="C11" s="4">
        <v>1623</v>
      </c>
      <c r="D11" s="4"/>
      <c r="E11" s="4" t="s">
        <v>2</v>
      </c>
      <c r="F11" s="4" t="s">
        <v>3</v>
      </c>
      <c r="G11" s="4">
        <v>89</v>
      </c>
      <c r="H11" s="4" t="s">
        <v>33</v>
      </c>
      <c r="I11" s="4">
        <v>150</v>
      </c>
      <c r="J11" s="8">
        <v>22000</v>
      </c>
      <c r="K11" s="9">
        <f>L11/J11</f>
        <v>0.70636363636363642</v>
      </c>
      <c r="L11" s="10">
        <v>15540</v>
      </c>
      <c r="M11" s="4"/>
      <c r="N11" s="5">
        <f>L11*M11</f>
        <v>0</v>
      </c>
    </row>
    <row r="12" spans="1:14" ht="74.099999999999994" customHeight="1" x14ac:dyDescent="0.4">
      <c r="A12" s="4"/>
      <c r="B12" s="4" t="s">
        <v>5</v>
      </c>
      <c r="C12" s="4">
        <v>1500</v>
      </c>
      <c r="D12" s="4" t="s">
        <v>7</v>
      </c>
      <c r="E12" s="4">
        <v>6</v>
      </c>
      <c r="F12" s="4" t="s">
        <v>8</v>
      </c>
      <c r="G12" s="4" t="s">
        <v>6</v>
      </c>
      <c r="H12" s="4" t="s">
        <v>34</v>
      </c>
      <c r="I12" s="4">
        <v>200</v>
      </c>
      <c r="J12" s="8">
        <v>39000</v>
      </c>
      <c r="K12" s="9">
        <f t="shared" ref="K12:K18" si="0">L12/J12</f>
        <v>0.70641025641025645</v>
      </c>
      <c r="L12" s="10">
        <v>27550</v>
      </c>
      <c r="M12" s="4"/>
      <c r="N12" s="5">
        <f t="shared" ref="N12:N18" si="1">L12*M12</f>
        <v>0</v>
      </c>
    </row>
    <row r="13" spans="1:14" ht="74.099999999999994" customHeight="1" x14ac:dyDescent="0.4">
      <c r="A13" s="4"/>
      <c r="B13" s="4" t="s">
        <v>5</v>
      </c>
      <c r="C13" s="4">
        <v>1512</v>
      </c>
      <c r="D13" s="4" t="s">
        <v>1</v>
      </c>
      <c r="E13" s="4">
        <v>6</v>
      </c>
      <c r="F13" s="4" t="s">
        <v>8</v>
      </c>
      <c r="G13" s="4" t="s">
        <v>6</v>
      </c>
      <c r="H13" s="4" t="s">
        <v>35</v>
      </c>
      <c r="I13" s="4">
        <v>200</v>
      </c>
      <c r="J13" s="8">
        <v>42000</v>
      </c>
      <c r="K13" s="9">
        <f t="shared" si="0"/>
        <v>0.70642857142857141</v>
      </c>
      <c r="L13" s="10">
        <v>29670</v>
      </c>
      <c r="M13" s="4"/>
      <c r="N13" s="5">
        <f t="shared" si="1"/>
        <v>0</v>
      </c>
    </row>
    <row r="14" spans="1:14" ht="74.099999999999994" customHeight="1" x14ac:dyDescent="0.4">
      <c r="A14" s="4"/>
      <c r="B14" s="4" t="s">
        <v>5</v>
      </c>
      <c r="C14" s="4">
        <v>1515</v>
      </c>
      <c r="D14" s="4" t="s">
        <v>4</v>
      </c>
      <c r="E14" s="4">
        <v>6</v>
      </c>
      <c r="F14" s="4" t="s">
        <v>8</v>
      </c>
      <c r="G14" s="4" t="s">
        <v>6</v>
      </c>
      <c r="H14" s="4" t="s">
        <v>36</v>
      </c>
      <c r="I14" s="4">
        <v>200</v>
      </c>
      <c r="J14" s="8">
        <v>44000</v>
      </c>
      <c r="K14" s="9">
        <f t="shared" si="0"/>
        <v>0.70659090909090905</v>
      </c>
      <c r="L14" s="10">
        <v>31090</v>
      </c>
      <c r="M14" s="4"/>
      <c r="N14" s="5">
        <f t="shared" si="1"/>
        <v>0</v>
      </c>
    </row>
    <row r="15" spans="1:14" ht="74.099999999999994" customHeight="1" x14ac:dyDescent="0.4">
      <c r="A15" s="4"/>
      <c r="B15" s="4" t="s">
        <v>5</v>
      </c>
      <c r="C15" s="4">
        <v>1899</v>
      </c>
      <c r="D15" s="4" t="s">
        <v>9</v>
      </c>
      <c r="E15" s="4">
        <v>6</v>
      </c>
      <c r="F15" s="4" t="s">
        <v>3</v>
      </c>
      <c r="G15" s="4" t="s">
        <v>6</v>
      </c>
      <c r="H15" s="4" t="s">
        <v>37</v>
      </c>
      <c r="I15" s="4">
        <v>130</v>
      </c>
      <c r="J15" s="8">
        <v>44000</v>
      </c>
      <c r="K15" s="9">
        <f t="shared" si="0"/>
        <v>0.70659090909090905</v>
      </c>
      <c r="L15" s="10">
        <v>31090</v>
      </c>
      <c r="M15" s="4"/>
      <c r="N15" s="5">
        <f t="shared" si="1"/>
        <v>0</v>
      </c>
    </row>
    <row r="16" spans="1:14" ht="74.099999999999994" customHeight="1" x14ac:dyDescent="0.4">
      <c r="A16" s="4"/>
      <c r="B16" s="4" t="s">
        <v>11</v>
      </c>
      <c r="C16" s="4">
        <v>1699</v>
      </c>
      <c r="D16" s="4"/>
      <c r="E16" s="4">
        <v>556</v>
      </c>
      <c r="F16" s="4" t="s">
        <v>8</v>
      </c>
      <c r="G16" s="4" t="s">
        <v>12</v>
      </c>
      <c r="H16" s="4" t="s">
        <v>10</v>
      </c>
      <c r="I16" s="4">
        <v>60</v>
      </c>
      <c r="J16" s="8">
        <v>35000</v>
      </c>
      <c r="K16" s="9">
        <f t="shared" si="0"/>
        <v>0.70657142857142852</v>
      </c>
      <c r="L16" s="10">
        <v>24730</v>
      </c>
      <c r="M16" s="4"/>
      <c r="N16" s="5">
        <f t="shared" si="1"/>
        <v>0</v>
      </c>
    </row>
    <row r="17" spans="1:14" ht="74.099999999999994" customHeight="1" x14ac:dyDescent="0.4">
      <c r="A17" s="4"/>
      <c r="B17" s="4" t="s">
        <v>11</v>
      </c>
      <c r="C17" s="4">
        <v>1899</v>
      </c>
      <c r="D17" s="4"/>
      <c r="E17" s="4">
        <v>556</v>
      </c>
      <c r="F17" s="4" t="s">
        <v>8</v>
      </c>
      <c r="G17" s="4" t="s">
        <v>12</v>
      </c>
      <c r="H17" s="4" t="s">
        <v>38</v>
      </c>
      <c r="I17" s="4">
        <v>200</v>
      </c>
      <c r="J17" s="8">
        <v>39000</v>
      </c>
      <c r="K17" s="9">
        <f t="shared" si="0"/>
        <v>0.70641025641025645</v>
      </c>
      <c r="L17" s="10">
        <v>27550</v>
      </c>
      <c r="M17" s="4"/>
      <c r="N17" s="5">
        <f t="shared" si="1"/>
        <v>0</v>
      </c>
    </row>
    <row r="18" spans="1:14" ht="74.099999999999994" customHeight="1" x14ac:dyDescent="0.4">
      <c r="A18" s="4"/>
      <c r="B18" s="4" t="s">
        <v>11</v>
      </c>
      <c r="C18" s="4">
        <v>2605</v>
      </c>
      <c r="D18" s="4"/>
      <c r="E18" s="4">
        <v>556</v>
      </c>
      <c r="F18" s="4" t="s">
        <v>13</v>
      </c>
      <c r="G18" s="4" t="s">
        <v>12</v>
      </c>
      <c r="H18" s="4" t="s">
        <v>39</v>
      </c>
      <c r="I18" s="4">
        <v>150</v>
      </c>
      <c r="J18" s="8">
        <v>37000</v>
      </c>
      <c r="K18" s="9">
        <f t="shared" si="0"/>
        <v>0.70648648648648649</v>
      </c>
      <c r="L18" s="10">
        <v>26140</v>
      </c>
      <c r="M18" s="4"/>
      <c r="N18" s="5">
        <f t="shared" si="1"/>
        <v>0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N1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2024-11-13T05:08:14Z</dcterms:created>
  <dcterms:modified xsi:type="dcterms:W3CDTF">2024-11-13T05:08:18Z</dcterms:modified>
</cp:coreProperties>
</file>